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790" windowHeight="1102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/>
  <c r="D22"/>
  <c r="J14"/>
  <c r="D14"/>
  <c r="J7"/>
  <c r="I7"/>
  <c r="H7"/>
  <c r="F7"/>
  <c r="E7"/>
  <c r="G7" s="1"/>
  <c r="C7"/>
  <c r="B7"/>
  <c r="D7" s="1"/>
</calcChain>
</file>

<file path=xl/sharedStrings.xml><?xml version="1.0" encoding="utf-8"?>
<sst xmlns="http://schemas.openxmlformats.org/spreadsheetml/2006/main" count="51" uniqueCount="39">
  <si>
    <t>开发区名称</t>
  </si>
  <si>
    <t>项目（企业）个数</t>
  </si>
  <si>
    <t>本年数</t>
  </si>
  <si>
    <t>去年同期</t>
  </si>
  <si>
    <t>合计</t>
  </si>
  <si>
    <t>嘉兴经济技术开发区（国际商务区）</t>
  </si>
  <si>
    <t>嘉善经济技术开发区</t>
  </si>
  <si>
    <t>平湖经济技术开发区</t>
  </si>
  <si>
    <t>秀洲高新技术产业开发区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</si>
  <si>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</si>
  <si>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</si>
  <si>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</si>
  <si>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</si>
  <si>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</si>
  <si>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</si>
  <si>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</si>
  <si>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海宁高新技术产业园区</t>
  </si>
  <si>
    <t>南湖高新技术产业园区(嘉兴科技城）</t>
  </si>
  <si>
    <t>海宁经编产业园区</t>
  </si>
  <si>
    <t>黄湾镇、袁花镇</t>
  </si>
  <si>
    <t>崇福镇、洲泉镇、大麻镇</t>
  </si>
  <si>
    <t>全市21个重大产业平台利用外资情况表</t>
    <phoneticPr fontId="3" type="noConversion"/>
  </si>
  <si>
    <t>-</t>
  </si>
  <si>
    <t>合同利用外资（市口径）</t>
    <phoneticPr fontId="3" type="noConversion"/>
  </si>
  <si>
    <t>实际利用外资（市口径）</t>
    <phoneticPr fontId="3" type="noConversion"/>
  </si>
  <si>
    <t>同比(%)</t>
    <phoneticPr fontId="3" type="noConversion"/>
  </si>
  <si>
    <t>(1-3月)</t>
    <phoneticPr fontId="3" type="noConversion"/>
  </si>
  <si>
    <t>省级以上经济开发区（12家）</t>
    <phoneticPr fontId="3" type="noConversion"/>
  </si>
  <si>
    <t>嘉兴港区</t>
    <phoneticPr fontId="3" type="noConversion"/>
  </si>
  <si>
    <t>南湖经济开发区</t>
    <phoneticPr fontId="3" type="noConversion"/>
  </si>
  <si>
    <t>省级以上高新区（5家）</t>
    <phoneticPr fontId="3" type="noConversion"/>
  </si>
  <si>
    <t>海盐核电关联高新技术产业园</t>
    <phoneticPr fontId="3" type="noConversion"/>
  </si>
  <si>
    <t>乌镇大数据高新技术产业园区</t>
    <phoneticPr fontId="3" type="noConversion"/>
  </si>
  <si>
    <t>省级特色产业园区（1家）</t>
    <phoneticPr fontId="3" type="noConversion"/>
  </si>
  <si>
    <t>其他平台（3家）</t>
    <phoneticPr fontId="3" type="noConversion"/>
  </si>
  <si>
    <t>张江长三角科技城平湖园</t>
    <phoneticPr fontId="3" type="noConversion"/>
  </si>
  <si>
    <t>桐乡融杭新区</t>
    <phoneticPr fontId="3" type="noConversion"/>
  </si>
  <si>
    <t>尖山新区</t>
    <phoneticPr fontId="3" type="noConversion"/>
  </si>
  <si>
    <t>金额单位：万美元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</si>
</sst>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4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0.5"/>
      <color rgb="FFFF0000"/>
      <name val="Calibri"/>
      <family val="2"/>
    </font>
    <font>
      <sz val="14"/>
      <name val="仿宋_GB2312"/>
      <family val="3"/>
      <charset val="134"/>
    </font>
    <font>
      <sz val="9"/>
      <name val="仿宋_GB2312"/>
      <family val="3"/>
      <charset val="134"/>
    </font>
    <font>
      <sz val="10.5"/>
      <name val="仿宋_GB2312"/>
      <family val="3"/>
      <charset val="134"/>
    </font>
    <font>
      <sz val="16"/>
      <color theme="1"/>
      <name val="文星简小标宋"/>
      <family val="3"/>
      <charset val="134"/>
    </font>
    <font>
      <sz val="10.5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workbookViewId="0">
      <selection activeCell="H15" sqref="H15"/>
    </sheetView>
  </sheetViews>
  <sheetFormatPr defaultRowHeight="13.5"/>
  <cols>
    <col min="1" max="1" width="24.25" customWidth="1"/>
    <col min="2" max="4" width="6.75" customWidth="1"/>
    <col min="5" max="5" width="9.75" customWidth="1"/>
    <col min="6" max="6" width="10.125" customWidth="1"/>
    <col min="7" max="7" width="6.75" customWidth="1"/>
    <col min="8" max="8" width="9.875" customWidth="1"/>
    <col min="9" max="9" width="9.5" customWidth="1"/>
    <col min="10" max="10" width="6.75" customWidth="1"/>
    <col min="11" max="11" width="23.125" hidden="1" customWidth="1"/>
  </cols>
  <sheetData>
    <row r="1" spans="1:11" ht="39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1" ht="15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7.2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21" customHeight="1">
      <c r="A4" s="22" t="s">
        <v>0</v>
      </c>
      <c r="B4" s="23" t="s">
        <v>1</v>
      </c>
      <c r="C4" s="23"/>
      <c r="D4" s="23"/>
      <c r="E4" s="25" t="s">
        <v>23</v>
      </c>
      <c r="F4" s="26"/>
      <c r="G4" s="27"/>
      <c r="H4" s="23" t="s">
        <v>24</v>
      </c>
      <c r="I4" s="23"/>
      <c r="J4" s="23"/>
      <c r="K4" s="1"/>
    </row>
    <row r="5" spans="1:11" ht="14.25">
      <c r="A5" s="22"/>
      <c r="B5" s="24" t="s">
        <v>2</v>
      </c>
      <c r="C5" s="24" t="s">
        <v>3</v>
      </c>
      <c r="D5" s="24" t="s">
        <v>25</v>
      </c>
      <c r="E5" s="28" t="s">
        <v>2</v>
      </c>
      <c r="F5" s="28" t="s">
        <v>3</v>
      </c>
      <c r="G5" s="24" t="s">
        <v>25</v>
      </c>
      <c r="H5" s="24" t="s">
        <v>2</v>
      </c>
      <c r="I5" s="24" t="s">
        <v>3</v>
      </c>
      <c r="J5" s="24" t="s">
        <v>25</v>
      </c>
      <c r="K5" s="1"/>
    </row>
    <row r="6" spans="1:11" ht="4.5" customHeight="1">
      <c r="A6" s="22"/>
      <c r="B6" s="24"/>
      <c r="C6" s="24"/>
      <c r="D6" s="24"/>
      <c r="E6" s="29"/>
      <c r="F6" s="29"/>
      <c r="G6" s="24"/>
      <c r="H6" s="24"/>
      <c r="I6" s="24"/>
      <c r="J6" s="24"/>
      <c r="K6" s="1"/>
    </row>
    <row r="7" spans="1:11" ht="21" customHeight="1">
      <c r="A7" s="8" t="s">
        <v>4</v>
      </c>
      <c r="B7" s="9">
        <f>SUM(B9:B32)</f>
        <v>63</v>
      </c>
      <c r="C7" s="9">
        <f>SUM(C9:C32)</f>
        <v>61</v>
      </c>
      <c r="D7" s="10">
        <f>(B7-C7)/C7*100</f>
        <v>3.278688524590164</v>
      </c>
      <c r="E7" s="10">
        <f>SUM(E9:E32)</f>
        <v>169257.59199999998</v>
      </c>
      <c r="F7" s="10">
        <f>SUM(F9:F32)</f>
        <v>162909.17000000001</v>
      </c>
      <c r="G7" s="10">
        <f>(E7-F7)/F7*100</f>
        <v>3.8969089339783403</v>
      </c>
      <c r="H7" s="10">
        <f>SUM(H9:H32)</f>
        <v>89162.122490999973</v>
      </c>
      <c r="I7" s="10">
        <f>SUM(I9:I32)</f>
        <v>80442.428475000022</v>
      </c>
      <c r="J7" s="10">
        <f>(H7-I7)/I7*100</f>
        <v>10.839670285078309</v>
      </c>
      <c r="K7" s="1"/>
    </row>
    <row r="8" spans="1:11" ht="21" customHeight="1">
      <c r="A8" s="11" t="s">
        <v>27</v>
      </c>
      <c r="B8" s="12"/>
      <c r="C8" s="12"/>
      <c r="D8" s="13"/>
      <c r="E8" s="13"/>
      <c r="F8" s="13"/>
      <c r="G8" s="13"/>
      <c r="H8" s="12"/>
      <c r="I8" s="12"/>
      <c r="J8" s="13"/>
      <c r="K8" s="1"/>
    </row>
    <row r="9" spans="1:11" s="4" customFormat="1" ht="24" customHeight="1">
      <c r="A9" s="14" t="s">
        <v>5</v>
      </c>
      <c r="B9" s="9">
        <v>5</v>
      </c>
      <c r="C9" s="9">
        <v>10</v>
      </c>
      <c r="D9" s="10">
        <v>-0.5</v>
      </c>
      <c r="E9" s="10">
        <v>39499</v>
      </c>
      <c r="F9" s="10">
        <v>36088</v>
      </c>
      <c r="G9" s="10">
        <v>9.451895366880958E-2</v>
      </c>
      <c r="H9" s="9">
        <v>9763.8799999999992</v>
      </c>
      <c r="I9" s="9">
        <v>9179.33</v>
      </c>
      <c r="J9" s="10">
        <v>6.3681118338702198</v>
      </c>
      <c r="K9" s="3"/>
    </row>
    <row r="10" spans="1:11" s="4" customFormat="1" ht="24" customHeight="1">
      <c r="A10" s="14" t="s">
        <v>6</v>
      </c>
      <c r="B10" s="9">
        <v>1</v>
      </c>
      <c r="C10" s="9">
        <v>0</v>
      </c>
      <c r="D10" s="10" t="s">
        <v>22</v>
      </c>
      <c r="E10" s="10">
        <v>2477.14</v>
      </c>
      <c r="F10" s="10">
        <v>0</v>
      </c>
      <c r="G10" s="10" t="s">
        <v>22</v>
      </c>
      <c r="H10" s="9">
        <v>5594.42</v>
      </c>
      <c r="I10" s="9">
        <v>1756.82</v>
      </c>
      <c r="J10" s="10">
        <v>218.44013615509846</v>
      </c>
      <c r="K10" s="3"/>
    </row>
    <row r="11" spans="1:11" s="4" customFormat="1" ht="24" customHeight="1">
      <c r="A11" s="14" t="s">
        <v>7</v>
      </c>
      <c r="B11" s="9">
        <v>4</v>
      </c>
      <c r="C11" s="9">
        <v>7</v>
      </c>
      <c r="D11" s="10">
        <v>-42.857142857142854</v>
      </c>
      <c r="E11" s="9">
        <v>16103.37</v>
      </c>
      <c r="F11" s="9">
        <v>17056.11</v>
      </c>
      <c r="G11" s="10">
        <v>-5.5859161321074957</v>
      </c>
      <c r="H11" s="9">
        <v>8702.66</v>
      </c>
      <c r="I11" s="9">
        <v>9063.1</v>
      </c>
      <c r="J11" s="10">
        <v>-3.9770056603149087</v>
      </c>
      <c r="K11" s="3"/>
    </row>
    <row r="12" spans="1:11" s="4" customFormat="1" ht="24" customHeight="1">
      <c r="A12" s="14" t="s">
        <v>28</v>
      </c>
      <c r="B12" s="9">
        <v>1</v>
      </c>
      <c r="C12" s="9">
        <v>3</v>
      </c>
      <c r="D12" s="10">
        <v>-66.67</v>
      </c>
      <c r="E12" s="10">
        <v>13702</v>
      </c>
      <c r="F12" s="10">
        <v>11385</v>
      </c>
      <c r="G12" s="10">
        <v>20.350000000000001</v>
      </c>
      <c r="H12" s="9">
        <v>5320</v>
      </c>
      <c r="I12" s="9">
        <v>4367</v>
      </c>
      <c r="J12" s="10">
        <v>21.82</v>
      </c>
      <c r="K12" s="3"/>
    </row>
    <row r="13" spans="1:11" s="4" customFormat="1" ht="24" customHeight="1">
      <c r="A13" s="14" t="s">
        <v>29</v>
      </c>
      <c r="B13" s="9">
        <v>4</v>
      </c>
      <c r="C13" s="9"/>
      <c r="D13" s="10" t="s">
        <v>22</v>
      </c>
      <c r="E13" s="10">
        <v>42.6</v>
      </c>
      <c r="F13" s="10"/>
      <c r="G13" s="10"/>
      <c r="H13" s="9">
        <v>1157</v>
      </c>
      <c r="I13" s="9"/>
      <c r="J13" s="10" t="s">
        <v>22</v>
      </c>
      <c r="K13" s="3"/>
    </row>
    <row r="14" spans="1:11" s="4" customFormat="1" ht="24" customHeight="1">
      <c r="A14" s="14" t="s">
        <v>9</v>
      </c>
      <c r="B14" s="9">
        <v>2</v>
      </c>
      <c r="C14" s="9">
        <v>1</v>
      </c>
      <c r="D14" s="10">
        <f t="shared" ref="D14" si="0">(B14-C14)/C14*100</f>
        <v>100</v>
      </c>
      <c r="E14" s="10">
        <v>1600</v>
      </c>
      <c r="F14" s="10">
        <v>3858</v>
      </c>
      <c r="G14" s="10"/>
      <c r="H14" s="9">
        <v>805</v>
      </c>
      <c r="I14" s="9">
        <v>3478</v>
      </c>
      <c r="J14" s="10">
        <f t="shared" ref="J14" si="1">(H14-I14)/I14*100</f>
        <v>-76.854514088556641</v>
      </c>
      <c r="K14" s="3"/>
    </row>
    <row r="15" spans="1:11" s="4" customFormat="1" ht="24" customHeight="1">
      <c r="A15" s="14" t="s">
        <v>10</v>
      </c>
      <c r="B15" s="9">
        <v>1</v>
      </c>
      <c r="C15" s="9">
        <v>3</v>
      </c>
      <c r="D15" s="10">
        <v>-66.666666666666657</v>
      </c>
      <c r="E15" s="10">
        <v>5696.99</v>
      </c>
      <c r="F15" s="10">
        <v>4716.1499999999996</v>
      </c>
      <c r="G15" s="10">
        <v>20.8</v>
      </c>
      <c r="H15" s="9">
        <v>1205.94</v>
      </c>
      <c r="I15" s="9">
        <v>1559.81</v>
      </c>
      <c r="J15" s="10">
        <v>-22.686737487258057</v>
      </c>
      <c r="K15" s="3"/>
    </row>
    <row r="16" spans="1:11" s="4" customFormat="1" ht="24" customHeight="1">
      <c r="A16" s="14" t="s">
        <v>11</v>
      </c>
      <c r="B16" s="9">
        <v>2</v>
      </c>
      <c r="C16" s="9">
        <v>2</v>
      </c>
      <c r="D16" s="10">
        <v>0</v>
      </c>
      <c r="E16" s="10">
        <v>12205.48</v>
      </c>
      <c r="F16" s="10">
        <v>7292</v>
      </c>
      <c r="G16" s="10">
        <v>67.381788261108056</v>
      </c>
      <c r="H16" s="9">
        <v>4126.97</v>
      </c>
      <c r="I16" s="9">
        <v>4584.6499999999996</v>
      </c>
      <c r="J16" s="10">
        <v>-9.9828776460580286</v>
      </c>
      <c r="K16" s="3"/>
    </row>
    <row r="17" spans="1:11" s="4" customFormat="1" ht="24" customHeight="1">
      <c r="A17" s="14" t="s">
        <v>12</v>
      </c>
      <c r="B17" s="9">
        <v>5</v>
      </c>
      <c r="C17" s="9">
        <v>2</v>
      </c>
      <c r="D17" s="10">
        <v>150</v>
      </c>
      <c r="E17" s="10">
        <v>23738.502</v>
      </c>
      <c r="F17" s="10">
        <v>6175.56</v>
      </c>
      <c r="G17" s="10">
        <v>284.3943221343489</v>
      </c>
      <c r="H17" s="9">
        <v>11014.027669999999</v>
      </c>
      <c r="I17" s="9">
        <v>5884.4989020000003</v>
      </c>
      <c r="J17" s="10">
        <v>87.170188208491211</v>
      </c>
      <c r="K17" s="3"/>
    </row>
    <row r="18" spans="1:11" s="4" customFormat="1" ht="24" customHeight="1">
      <c r="A18" s="14" t="s">
        <v>13</v>
      </c>
      <c r="B18" s="9">
        <v>1</v>
      </c>
      <c r="C18" s="9">
        <v>2</v>
      </c>
      <c r="D18" s="10">
        <v>-50</v>
      </c>
      <c r="E18" s="10">
        <v>1980</v>
      </c>
      <c r="F18" s="10">
        <v>741.11</v>
      </c>
      <c r="G18" s="10">
        <v>167.1668173415552</v>
      </c>
      <c r="H18" s="9">
        <v>800</v>
      </c>
      <c r="I18" s="9">
        <v>651.11323900000002</v>
      </c>
      <c r="J18" s="10">
        <v>22.866492659351376</v>
      </c>
      <c r="K18" s="3"/>
    </row>
    <row r="19" spans="1:11" s="4" customFormat="1" ht="24" customHeight="1">
      <c r="A19" s="14" t="s">
        <v>14</v>
      </c>
      <c r="B19" s="9">
        <v>3</v>
      </c>
      <c r="C19" s="9">
        <v>4</v>
      </c>
      <c r="D19" s="10">
        <v>-0.25</v>
      </c>
      <c r="E19" s="10">
        <v>3486.68</v>
      </c>
      <c r="F19" s="10">
        <v>2121.73</v>
      </c>
      <c r="G19" s="10">
        <v>0.64331936674317647</v>
      </c>
      <c r="H19" s="9">
        <v>804.11</v>
      </c>
      <c r="I19" s="9">
        <v>982.56</v>
      </c>
      <c r="J19" s="10">
        <v>-0.18161740758834061</v>
      </c>
      <c r="K19" s="3"/>
    </row>
    <row r="20" spans="1:11" s="4" customFormat="1" ht="24" customHeight="1">
      <c r="A20" s="14" t="s">
        <v>15</v>
      </c>
      <c r="B20" s="9">
        <v>10</v>
      </c>
      <c r="C20" s="9">
        <v>7</v>
      </c>
      <c r="D20" s="10">
        <v>42.857142857142854</v>
      </c>
      <c r="E20" s="10">
        <v>20340</v>
      </c>
      <c r="F20" s="10">
        <v>13661.34</v>
      </c>
      <c r="G20" s="10">
        <v>0.4888729802493752</v>
      </c>
      <c r="H20" s="9">
        <v>6366.36</v>
      </c>
      <c r="I20" s="9">
        <v>7053.05</v>
      </c>
      <c r="J20" s="10">
        <v>-9.7360716285862203</v>
      </c>
      <c r="K20" s="3"/>
    </row>
    <row r="21" spans="1:11" s="4" customFormat="1" ht="24" customHeight="1">
      <c r="A21" s="15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3"/>
    </row>
    <row r="22" spans="1:11" s="4" customFormat="1" ht="24" customHeight="1">
      <c r="A22" s="14" t="s">
        <v>8</v>
      </c>
      <c r="B22" s="9">
        <v>7</v>
      </c>
      <c r="C22" s="9">
        <v>2</v>
      </c>
      <c r="D22" s="10">
        <f>(B22-C22)/C22*100</f>
        <v>250</v>
      </c>
      <c r="E22" s="10">
        <v>10149</v>
      </c>
      <c r="F22" s="10">
        <v>2057</v>
      </c>
      <c r="G22" s="10"/>
      <c r="H22" s="9">
        <v>12159</v>
      </c>
      <c r="I22" s="9">
        <v>7173</v>
      </c>
      <c r="J22" s="10">
        <f>(H22-I22)/I22*100</f>
        <v>69.510664993726479</v>
      </c>
      <c r="K22" s="3"/>
    </row>
    <row r="23" spans="1:11" s="4" customFormat="1" ht="24" customHeight="1">
      <c r="A23" s="14" t="s">
        <v>16</v>
      </c>
      <c r="B23" s="9">
        <v>3</v>
      </c>
      <c r="C23" s="9">
        <v>5</v>
      </c>
      <c r="D23" s="10">
        <v>-0.4</v>
      </c>
      <c r="E23" s="10">
        <v>-153.63999999999999</v>
      </c>
      <c r="F23" s="10">
        <v>8657.5</v>
      </c>
      <c r="G23" s="10">
        <v>-1.0177464626046779</v>
      </c>
      <c r="H23" s="9">
        <v>2694.23</v>
      </c>
      <c r="I23" s="9">
        <v>3112.6</v>
      </c>
      <c r="J23" s="10">
        <v>-0.13441174580736359</v>
      </c>
      <c r="K23" s="3"/>
    </row>
    <row r="24" spans="1:11" s="4" customFormat="1" ht="24" customHeight="1">
      <c r="A24" s="14" t="s">
        <v>17</v>
      </c>
      <c r="B24" s="9">
        <v>6</v>
      </c>
      <c r="C24" s="9">
        <v>4</v>
      </c>
      <c r="D24" s="10">
        <v>50</v>
      </c>
      <c r="E24" s="10">
        <v>1113.68</v>
      </c>
      <c r="F24" s="10">
        <v>30830</v>
      </c>
      <c r="G24" s="10">
        <v>-0.98799999999999999</v>
      </c>
      <c r="H24" s="9">
        <v>6223.98</v>
      </c>
      <c r="I24" s="9">
        <v>9337</v>
      </c>
      <c r="J24" s="10">
        <v>-33.340687587019389</v>
      </c>
      <c r="K24" s="3"/>
    </row>
    <row r="25" spans="1:11" s="4" customFormat="1" ht="24" customHeight="1">
      <c r="A25" s="14" t="s">
        <v>31</v>
      </c>
      <c r="B25" s="9">
        <v>3</v>
      </c>
      <c r="C25" s="9">
        <v>4</v>
      </c>
      <c r="D25" s="10">
        <v>-25</v>
      </c>
      <c r="E25" s="10">
        <v>1951.21</v>
      </c>
      <c r="F25" s="10">
        <v>179.94</v>
      </c>
      <c r="G25" s="10">
        <v>984.36701122596423</v>
      </c>
      <c r="H25" s="9">
        <v>2519.024821</v>
      </c>
      <c r="I25" s="9">
        <v>2465.2163340000002</v>
      </c>
      <c r="J25" s="10">
        <v>2.1827085216773425</v>
      </c>
      <c r="K25" s="3"/>
    </row>
    <row r="26" spans="1:11" s="4" customFormat="1" ht="24" customHeight="1">
      <c r="A26" s="14" t="s">
        <v>32</v>
      </c>
      <c r="B26" s="9">
        <v>0</v>
      </c>
      <c r="C26" s="9">
        <v>1</v>
      </c>
      <c r="D26" s="10" t="s">
        <v>22</v>
      </c>
      <c r="E26" s="10">
        <v>2000</v>
      </c>
      <c r="F26" s="10">
        <v>8000</v>
      </c>
      <c r="G26" s="10">
        <v>-0.75</v>
      </c>
      <c r="H26" s="9">
        <v>300</v>
      </c>
      <c r="I26" s="9">
        <v>2219.9899999999998</v>
      </c>
      <c r="J26" s="10">
        <v>-86.486425614529793</v>
      </c>
      <c r="K26" s="3"/>
    </row>
    <row r="27" spans="1:11" s="4" customFormat="1" ht="24" customHeight="1">
      <c r="A27" s="15" t="s">
        <v>33</v>
      </c>
      <c r="B27" s="16"/>
      <c r="C27" s="16"/>
      <c r="D27" s="16"/>
      <c r="E27" s="16"/>
      <c r="F27" s="16"/>
      <c r="G27" s="16"/>
      <c r="H27" s="16"/>
      <c r="I27" s="16"/>
      <c r="J27" s="16"/>
      <c r="K27" s="3"/>
    </row>
    <row r="28" spans="1:11" s="4" customFormat="1" ht="24" customHeight="1">
      <c r="A28" s="14" t="s">
        <v>18</v>
      </c>
      <c r="B28" s="9"/>
      <c r="C28" s="9">
        <v>1</v>
      </c>
      <c r="D28" s="10"/>
      <c r="E28" s="10"/>
      <c r="F28" s="10">
        <v>174.85</v>
      </c>
      <c r="G28" s="10"/>
      <c r="H28" s="9">
        <v>910.68</v>
      </c>
      <c r="I28" s="9">
        <v>157.16999999999999</v>
      </c>
      <c r="J28" s="10">
        <v>4.7942355411338049</v>
      </c>
      <c r="K28" s="3"/>
    </row>
    <row r="29" spans="1:11" s="4" customFormat="1" ht="24" customHeight="1">
      <c r="A29" s="17" t="s">
        <v>34</v>
      </c>
      <c r="B29" s="18"/>
      <c r="C29" s="18"/>
      <c r="D29" s="19"/>
      <c r="E29" s="19"/>
      <c r="F29" s="19"/>
      <c r="G29" s="19"/>
      <c r="H29" s="18"/>
      <c r="I29" s="18"/>
      <c r="J29" s="19"/>
      <c r="K29" s="3"/>
    </row>
    <row r="30" spans="1:11" s="4" customFormat="1" ht="24" customHeight="1">
      <c r="A30" s="14" t="s">
        <v>35</v>
      </c>
      <c r="B30" s="9">
        <v>1</v>
      </c>
      <c r="C30" s="9">
        <v>0</v>
      </c>
      <c r="D30" s="10" t="s">
        <v>22</v>
      </c>
      <c r="E30" s="10">
        <v>5000</v>
      </c>
      <c r="F30" s="10">
        <v>0</v>
      </c>
      <c r="G30" s="10" t="s">
        <v>22</v>
      </c>
      <c r="H30" s="9">
        <v>1051.8599999999999</v>
      </c>
      <c r="I30" s="9">
        <v>1117.46</v>
      </c>
      <c r="J30" s="10">
        <v>-5.8704562131977998</v>
      </c>
      <c r="K30" s="3"/>
    </row>
    <row r="31" spans="1:11" s="4" customFormat="1" ht="24" customHeight="1">
      <c r="A31" s="14" t="s">
        <v>36</v>
      </c>
      <c r="B31" s="9">
        <v>2</v>
      </c>
      <c r="C31" s="9">
        <v>2</v>
      </c>
      <c r="D31" s="10">
        <v>0</v>
      </c>
      <c r="E31" s="10">
        <v>8200</v>
      </c>
      <c r="F31" s="10">
        <v>2679.14</v>
      </c>
      <c r="G31" s="10">
        <v>2.0606836522167562</v>
      </c>
      <c r="H31" s="9">
        <v>1561.65</v>
      </c>
      <c r="I31" s="9">
        <v>312.49</v>
      </c>
      <c r="J31" s="10">
        <v>3.9974399180773785</v>
      </c>
      <c r="K31" s="3" t="s">
        <v>20</v>
      </c>
    </row>
    <row r="32" spans="1:11" s="4" customFormat="1" ht="24" customHeight="1">
      <c r="A32" s="14" t="s">
        <v>37</v>
      </c>
      <c r="B32" s="9">
        <v>2</v>
      </c>
      <c r="C32" s="9">
        <v>1</v>
      </c>
      <c r="D32" s="10">
        <v>1</v>
      </c>
      <c r="E32" s="10">
        <v>125.58</v>
      </c>
      <c r="F32" s="10">
        <v>7235.74</v>
      </c>
      <c r="G32" s="10">
        <v>-0.98264448418544614</v>
      </c>
      <c r="H32" s="9">
        <v>6081.33</v>
      </c>
      <c r="I32" s="9">
        <v>5987.57</v>
      </c>
      <c r="J32" s="10">
        <v>1.565910711691057E-2</v>
      </c>
      <c r="K32" s="3" t="s">
        <v>19</v>
      </c>
    </row>
    <row r="33" spans="1:11" s="4" customFormat="1" ht="24" customHeight="1">
      <c r="A33" s="5"/>
      <c r="B33" s="6"/>
      <c r="C33" s="6"/>
      <c r="D33" s="7"/>
      <c r="E33" s="7"/>
      <c r="F33" s="7"/>
      <c r="G33" s="7"/>
      <c r="H33" s="6"/>
      <c r="I33" s="6"/>
      <c r="J33" s="7"/>
      <c r="K33" s="3"/>
    </row>
    <row r="34" spans="1:11" ht="14.25">
      <c r="A34" s="2"/>
    </row>
  </sheetData>
  <mergeCells count="16">
    <mergeCell ref="A1:J1"/>
    <mergeCell ref="A2:J2"/>
    <mergeCell ref="A3:J3"/>
    <mergeCell ref="A4:A6"/>
    <mergeCell ref="B4:D4"/>
    <mergeCell ref="H4:J4"/>
    <mergeCell ref="B5:B6"/>
    <mergeCell ref="C5:C6"/>
    <mergeCell ref="D5:D6"/>
    <mergeCell ref="H5:H6"/>
    <mergeCell ref="E4:G4"/>
    <mergeCell ref="I5:I6"/>
    <mergeCell ref="J5:J6"/>
    <mergeCell ref="E5:E6"/>
    <mergeCell ref="F5:F6"/>
    <mergeCell ref="G5:G6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鲁英</cp:lastModifiedBy>
  <cp:lastPrinted>2020-04-28T07:39:38Z</cp:lastPrinted>
  <dcterms:created xsi:type="dcterms:W3CDTF">2020-03-01T09:25:00Z</dcterms:created>
  <dcterms:modified xsi:type="dcterms:W3CDTF">2020-04-28T07:39:42Z</dcterms:modified>
</cp:coreProperties>
</file>