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665" windowHeight="8505"/>
  </bookViews>
  <sheets>
    <sheet name="表16" sheetId="2" r:id="rId1"/>
  </sheets>
  <calcPr calcId="125725"/>
</workbook>
</file>

<file path=xl/calcChain.xml><?xml version="1.0" encoding="utf-8"?>
<calcChain xmlns="http://schemas.openxmlformats.org/spreadsheetml/2006/main">
  <c r="C7" i="2"/>
  <c r="L16"/>
  <c r="L15"/>
  <c r="L14"/>
  <c r="L13"/>
  <c r="L12"/>
  <c r="L11"/>
  <c r="L10"/>
  <c r="L9"/>
  <c r="L8"/>
  <c r="K7"/>
  <c r="J7"/>
  <c r="L7" s="1"/>
  <c r="L6"/>
  <c r="K6"/>
  <c r="J6"/>
  <c r="D7"/>
  <c r="D6"/>
  <c r="E6" s="1"/>
  <c r="C6"/>
  <c r="E16"/>
  <c r="E15"/>
  <c r="E14"/>
  <c r="E13"/>
  <c r="E12"/>
  <c r="E11"/>
  <c r="E10"/>
  <c r="E9"/>
  <c r="E8"/>
  <c r="E7" l="1"/>
</calcChain>
</file>

<file path=xl/sharedStrings.xml><?xml version="1.0" encoding="utf-8"?>
<sst xmlns="http://schemas.openxmlformats.org/spreadsheetml/2006/main" count="29" uniqueCount="27">
  <si>
    <t>本年累计</t>
  </si>
  <si>
    <t>去年同期</t>
  </si>
  <si>
    <t xml:space="preserve"> 南湖区</t>
  </si>
  <si>
    <t xml:space="preserve"> 嘉兴港区</t>
  </si>
  <si>
    <t xml:space="preserve"> 嘉善县</t>
  </si>
  <si>
    <t xml:space="preserve"> 平湖市</t>
  </si>
  <si>
    <t xml:space="preserve"> 海盐县</t>
  </si>
  <si>
    <t xml:space="preserve"> 海宁市</t>
  </si>
  <si>
    <t xml:space="preserve"> 桐乡市</t>
  </si>
  <si>
    <t>同比(%)</t>
    <phoneticPr fontId="2" type="noConversion"/>
  </si>
  <si>
    <t>同比(%)</t>
    <phoneticPr fontId="5" type="noConversion"/>
  </si>
  <si>
    <t>同比（%）</t>
    <phoneticPr fontId="5" type="noConversion"/>
  </si>
  <si>
    <t>全市合计</t>
  </si>
  <si>
    <t>市本级</t>
  </si>
  <si>
    <t>其中</t>
  </si>
  <si>
    <t xml:space="preserve"> 秀洲区</t>
  </si>
  <si>
    <t xml:space="preserve"> 嘉兴经开</t>
  </si>
  <si>
    <t>属地</t>
    <phoneticPr fontId="5" type="noConversion"/>
  </si>
  <si>
    <t>实际利用外资（部口径）</t>
    <phoneticPr fontId="2" type="noConversion"/>
  </si>
  <si>
    <t>实际利用外资（市口径）</t>
    <phoneticPr fontId="2" type="noConversion"/>
  </si>
  <si>
    <t>本年累计</t>
    <phoneticPr fontId="5" type="noConversion"/>
  </si>
  <si>
    <t>去年同期</t>
    <phoneticPr fontId="5" type="noConversion"/>
  </si>
  <si>
    <t>项目（企业）数量(部口经）</t>
    <phoneticPr fontId="5" type="noConversion"/>
  </si>
  <si>
    <t>高技术产业实际利用外资占比（%）(部口径）</t>
    <phoneticPr fontId="2" type="noConversion"/>
  </si>
  <si>
    <t xml:space="preserve">                            嘉兴市利用外资情况表</t>
    <phoneticPr fontId="2" type="noConversion"/>
  </si>
  <si>
    <t>单位：万美元</t>
    <phoneticPr fontId="2" type="noConversion"/>
  </si>
  <si>
    <t xml:space="preserve">                                      （1-9月）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</si>
</sst>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/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>
      <alignment vertical="center"/>
    </xf>
    <xf numFmtId="0" fontId="1" fillId="0" borderId="0" xfId="0" applyFont="1" applyAlignment="1"/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7"/>
  <sheetViews>
    <sheetView showGridLines="0" tabSelected="1" workbookViewId="0">
      <selection activeCell="G10" sqref="G10"/>
    </sheetView>
  </sheetViews>
  <sheetFormatPr defaultColWidth="9" defaultRowHeight="14.25"/>
  <cols>
    <col min="1" max="1" width="4" customWidth="1"/>
    <col min="2" max="2" width="11" customWidth="1"/>
    <col min="3" max="4" width="7.625" customWidth="1"/>
    <col min="5" max="5" width="8.625" customWidth="1"/>
    <col min="6" max="6" width="7.625" customWidth="1"/>
    <col min="7" max="7" width="10.5" customWidth="1"/>
    <col min="8" max="8" width="8.875" customWidth="1"/>
    <col min="9" max="9" width="10.375" style="7" customWidth="1"/>
  </cols>
  <sheetData>
    <row r="1" spans="1:12" ht="33.75" customHeight="1">
      <c r="A1" s="22" t="s">
        <v>24</v>
      </c>
      <c r="B1" s="22"/>
      <c r="C1" s="22"/>
      <c r="D1" s="22"/>
      <c r="E1" s="22"/>
      <c r="F1" s="22"/>
      <c r="G1" s="22"/>
      <c r="H1" s="22"/>
      <c r="I1" s="22"/>
    </row>
    <row r="2" spans="1:12" ht="20.100000000000001" customHeight="1">
      <c r="A2" s="23" t="s">
        <v>26</v>
      </c>
      <c r="B2" s="23"/>
      <c r="C2" s="23"/>
      <c r="D2" s="23"/>
      <c r="E2" s="23"/>
      <c r="F2" s="23"/>
      <c r="G2" s="23"/>
      <c r="H2" s="23"/>
      <c r="I2" s="23"/>
    </row>
    <row r="3" spans="1:12" ht="20.100000000000001" customHeight="1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20"/>
      <c r="K3" s="20"/>
      <c r="L3" s="20"/>
    </row>
    <row r="4" spans="1:12" s="1" customFormat="1" ht="18.75" customHeight="1">
      <c r="A4" s="25" t="s">
        <v>17</v>
      </c>
      <c r="B4" s="25"/>
      <c r="C4" s="18" t="s">
        <v>22</v>
      </c>
      <c r="D4" s="18"/>
      <c r="E4" s="18"/>
      <c r="F4" s="24" t="s">
        <v>18</v>
      </c>
      <c r="G4" s="24"/>
      <c r="H4" s="24"/>
      <c r="I4" s="21" t="s">
        <v>23</v>
      </c>
      <c r="J4" s="18" t="s">
        <v>19</v>
      </c>
      <c r="K4" s="18"/>
      <c r="L4" s="18"/>
    </row>
    <row r="5" spans="1:12" s="1" customFormat="1" ht="80.25" customHeight="1">
      <c r="A5" s="26"/>
      <c r="B5" s="26"/>
      <c r="C5" s="5" t="s">
        <v>20</v>
      </c>
      <c r="D5" s="5" t="s">
        <v>21</v>
      </c>
      <c r="E5" s="5" t="s">
        <v>11</v>
      </c>
      <c r="F5" s="3" t="s">
        <v>0</v>
      </c>
      <c r="G5" s="3" t="s">
        <v>1</v>
      </c>
      <c r="H5" s="3" t="s">
        <v>9</v>
      </c>
      <c r="I5" s="21"/>
      <c r="J5" s="5" t="s">
        <v>20</v>
      </c>
      <c r="K5" s="5" t="s">
        <v>21</v>
      </c>
      <c r="L5" s="5" t="s">
        <v>10</v>
      </c>
    </row>
    <row r="6" spans="1:12" s="8" customFormat="1" ht="20.100000000000001" customHeight="1">
      <c r="A6" s="16" t="s">
        <v>12</v>
      </c>
      <c r="B6" s="16"/>
      <c r="C6" s="4">
        <f t="shared" ref="C6" si="0">SUM(C8:C16)</f>
        <v>243</v>
      </c>
      <c r="D6" s="4">
        <f>SUM(D8:D16)</f>
        <v>246</v>
      </c>
      <c r="E6" s="9">
        <f>(C6-D6)/D6*100</f>
        <v>-1.2195121951219512</v>
      </c>
      <c r="F6" s="27">
        <v>237426</v>
      </c>
      <c r="G6" s="27">
        <v>164483</v>
      </c>
      <c r="H6" s="27">
        <v>44.35</v>
      </c>
      <c r="I6" s="12">
        <v>33.396089729010306</v>
      </c>
      <c r="J6" s="4">
        <f>SUM(J8:J16)</f>
        <v>291577</v>
      </c>
      <c r="K6" s="4">
        <f>SUM(K8:K16)</f>
        <v>295897</v>
      </c>
      <c r="L6" s="9">
        <f>(J6-K6)/K6*100</f>
        <v>-1.4599674886869418</v>
      </c>
    </row>
    <row r="7" spans="1:12" s="8" customFormat="1" ht="20.100000000000001" customHeight="1">
      <c r="A7" s="16" t="s">
        <v>13</v>
      </c>
      <c r="B7" s="16"/>
      <c r="C7" s="4">
        <f>SUM(C8:C11)</f>
        <v>92</v>
      </c>
      <c r="D7" s="4">
        <f>SUM(D8:D11)</f>
        <v>79</v>
      </c>
      <c r="E7" s="9">
        <f t="shared" ref="E7:E16" si="1">(C7-D7)/D7*100</f>
        <v>16.455696202531644</v>
      </c>
      <c r="F7" s="27">
        <v>85558</v>
      </c>
      <c r="G7" s="27">
        <v>66800</v>
      </c>
      <c r="H7" s="27">
        <v>28.08</v>
      </c>
      <c r="I7" s="12">
        <v>23.934640828443861</v>
      </c>
      <c r="J7" s="4">
        <f>SUM(J8:J11)</f>
        <v>114882</v>
      </c>
      <c r="K7" s="4">
        <f>SUM(K8:K11)</f>
        <v>120630</v>
      </c>
      <c r="L7" s="9">
        <f>(J7-K7)/K7*100</f>
        <v>-4.764983834866948</v>
      </c>
    </row>
    <row r="8" spans="1:12" s="8" customFormat="1" ht="20.100000000000001" customHeight="1">
      <c r="A8" s="17" t="s">
        <v>14</v>
      </c>
      <c r="B8" s="10" t="s">
        <v>2</v>
      </c>
      <c r="C8" s="4">
        <v>44</v>
      </c>
      <c r="D8" s="4">
        <v>33</v>
      </c>
      <c r="E8" s="9">
        <f t="shared" si="1"/>
        <v>33.333333333333329</v>
      </c>
      <c r="F8" s="27">
        <v>22904</v>
      </c>
      <c r="G8" s="27">
        <v>9244</v>
      </c>
      <c r="H8" s="27">
        <v>147.77000000000001</v>
      </c>
      <c r="I8" s="12">
        <v>35.330073349633253</v>
      </c>
      <c r="J8" s="13">
        <v>32767</v>
      </c>
      <c r="K8" s="14">
        <v>39821</v>
      </c>
      <c r="L8" s="9">
        <f t="shared" ref="L8:L16" si="2">(J8-K8)/K8*100</f>
        <v>-17.71427136435549</v>
      </c>
    </row>
    <row r="9" spans="1:12" s="8" customFormat="1" ht="20.100000000000001" customHeight="1">
      <c r="A9" s="17"/>
      <c r="B9" s="10" t="s">
        <v>15</v>
      </c>
      <c r="C9" s="4">
        <v>26</v>
      </c>
      <c r="D9" s="4">
        <v>18</v>
      </c>
      <c r="E9" s="9">
        <f t="shared" si="1"/>
        <v>44.444444444444443</v>
      </c>
      <c r="F9" s="27">
        <v>24832</v>
      </c>
      <c r="G9" s="27">
        <v>11387</v>
      </c>
      <c r="H9" s="27">
        <v>118.07</v>
      </c>
      <c r="I9" s="12">
        <v>26.389336340206189</v>
      </c>
      <c r="J9" s="13">
        <v>33879</v>
      </c>
      <c r="K9" s="14">
        <v>28653</v>
      </c>
      <c r="L9" s="9">
        <f t="shared" si="2"/>
        <v>18.23892786095697</v>
      </c>
    </row>
    <row r="10" spans="1:12" s="8" customFormat="1" ht="20.100000000000001" customHeight="1">
      <c r="A10" s="17"/>
      <c r="B10" s="11" t="s">
        <v>16</v>
      </c>
      <c r="C10" s="4">
        <v>17</v>
      </c>
      <c r="D10" s="4">
        <v>21</v>
      </c>
      <c r="E10" s="9">
        <f t="shared" si="1"/>
        <v>-19.047619047619047</v>
      </c>
      <c r="F10" s="27">
        <v>20966</v>
      </c>
      <c r="G10" s="27">
        <v>24880</v>
      </c>
      <c r="H10" s="27">
        <v>-15.73</v>
      </c>
      <c r="I10" s="12">
        <v>4.931794333683106</v>
      </c>
      <c r="J10" s="13">
        <v>31157</v>
      </c>
      <c r="K10" s="14">
        <v>33569</v>
      </c>
      <c r="L10" s="9">
        <f t="shared" si="2"/>
        <v>-7.1852006315350474</v>
      </c>
    </row>
    <row r="11" spans="1:12" s="8" customFormat="1" ht="20.100000000000001" customHeight="1">
      <c r="A11" s="17"/>
      <c r="B11" s="10" t="s">
        <v>3</v>
      </c>
      <c r="C11" s="4">
        <v>5</v>
      </c>
      <c r="D11" s="4">
        <v>7</v>
      </c>
      <c r="E11" s="9">
        <f t="shared" si="1"/>
        <v>-28.571428571428569</v>
      </c>
      <c r="F11" s="27">
        <v>16856</v>
      </c>
      <c r="G11" s="27">
        <v>21289</v>
      </c>
      <c r="H11" s="27">
        <v>-20.82</v>
      </c>
      <c r="I11" s="12">
        <v>28.470574276222116</v>
      </c>
      <c r="J11" s="13">
        <v>17079</v>
      </c>
      <c r="K11" s="14">
        <v>18587</v>
      </c>
      <c r="L11" s="9">
        <f t="shared" si="2"/>
        <v>-8.1131973960294825</v>
      </c>
    </row>
    <row r="12" spans="1:12" s="8" customFormat="1" ht="20.100000000000001" customHeight="1">
      <c r="A12" s="16" t="s">
        <v>4</v>
      </c>
      <c r="B12" s="16"/>
      <c r="C12" s="4">
        <v>28</v>
      </c>
      <c r="D12" s="4">
        <v>30</v>
      </c>
      <c r="E12" s="9">
        <f t="shared" si="1"/>
        <v>-6.666666666666667</v>
      </c>
      <c r="F12" s="27">
        <v>32265</v>
      </c>
      <c r="G12" s="27">
        <v>18626</v>
      </c>
      <c r="H12" s="27">
        <v>73.23</v>
      </c>
      <c r="I12" s="12">
        <v>49.930264993026505</v>
      </c>
      <c r="J12" s="13">
        <v>44142</v>
      </c>
      <c r="K12" s="14">
        <v>39232</v>
      </c>
      <c r="L12" s="9">
        <f t="shared" si="2"/>
        <v>12.515293637846655</v>
      </c>
    </row>
    <row r="13" spans="1:12" s="8" customFormat="1" ht="20.100000000000001" customHeight="1">
      <c r="A13" s="16" t="s">
        <v>5</v>
      </c>
      <c r="B13" s="16"/>
      <c r="C13" s="4">
        <v>27</v>
      </c>
      <c r="D13" s="4">
        <v>33</v>
      </c>
      <c r="E13" s="9">
        <f t="shared" si="1"/>
        <v>-18.181818181818183</v>
      </c>
      <c r="F13" s="27">
        <v>37517</v>
      </c>
      <c r="G13" s="27">
        <v>21286</v>
      </c>
      <c r="H13" s="27">
        <v>76.25</v>
      </c>
      <c r="I13" s="12">
        <v>45.059572993576246</v>
      </c>
      <c r="J13" s="13">
        <v>39730</v>
      </c>
      <c r="K13" s="14">
        <v>40023</v>
      </c>
      <c r="L13" s="9">
        <f t="shared" si="2"/>
        <v>-0.73207905454363742</v>
      </c>
    </row>
    <row r="14" spans="1:12" s="8" customFormat="1" ht="20.100000000000001" customHeight="1">
      <c r="A14" s="16" t="s">
        <v>6</v>
      </c>
      <c r="B14" s="16"/>
      <c r="C14" s="4">
        <v>24</v>
      </c>
      <c r="D14" s="4">
        <v>21</v>
      </c>
      <c r="E14" s="9">
        <f t="shared" si="1"/>
        <v>14.285714285714285</v>
      </c>
      <c r="F14" s="27">
        <v>23955</v>
      </c>
      <c r="G14" s="27">
        <v>16116</v>
      </c>
      <c r="H14" s="27">
        <v>48.64</v>
      </c>
      <c r="I14" s="12">
        <v>32.515132540179501</v>
      </c>
      <c r="J14" s="13">
        <v>26750</v>
      </c>
      <c r="K14" s="14">
        <v>24753</v>
      </c>
      <c r="L14" s="9">
        <f t="shared" si="2"/>
        <v>8.0677089645699507</v>
      </c>
    </row>
    <row r="15" spans="1:12" s="8" customFormat="1" ht="20.100000000000001" customHeight="1">
      <c r="A15" s="16" t="s">
        <v>7</v>
      </c>
      <c r="B15" s="16"/>
      <c r="C15" s="4">
        <v>35</v>
      </c>
      <c r="D15" s="4">
        <v>50</v>
      </c>
      <c r="E15" s="9">
        <f t="shared" si="1"/>
        <v>-30</v>
      </c>
      <c r="F15" s="27">
        <v>29054</v>
      </c>
      <c r="G15" s="27">
        <v>17507</v>
      </c>
      <c r="H15" s="27">
        <v>65.959999999999994</v>
      </c>
      <c r="I15" s="12">
        <v>12.087836442486404</v>
      </c>
      <c r="J15" s="13">
        <v>36006</v>
      </c>
      <c r="K15" s="14">
        <v>38784</v>
      </c>
      <c r="L15" s="9">
        <f t="shared" si="2"/>
        <v>-7.1627475247524748</v>
      </c>
    </row>
    <row r="16" spans="1:12" s="8" customFormat="1" ht="20.100000000000001" customHeight="1">
      <c r="A16" s="16" t="s">
        <v>8</v>
      </c>
      <c r="B16" s="16"/>
      <c r="C16" s="4">
        <v>37</v>
      </c>
      <c r="D16" s="4">
        <v>33</v>
      </c>
      <c r="E16" s="9">
        <f t="shared" si="1"/>
        <v>12.121212121212121</v>
      </c>
      <c r="F16" s="28">
        <v>29077</v>
      </c>
      <c r="G16" s="28">
        <v>24148</v>
      </c>
      <c r="H16" s="28">
        <v>20.41</v>
      </c>
      <c r="I16" s="12">
        <v>49.857275509853153</v>
      </c>
      <c r="J16" s="13">
        <v>30067</v>
      </c>
      <c r="K16" s="14">
        <v>32475</v>
      </c>
      <c r="L16" s="9">
        <f t="shared" si="2"/>
        <v>-7.4149345650500385</v>
      </c>
    </row>
    <row r="17" spans="1:13" s="2" customFormat="1" ht="11.25" customHeight="1">
      <c r="A17" s="15"/>
      <c r="B17" s="15"/>
      <c r="C17" s="15"/>
      <c r="D17" s="15"/>
      <c r="E17" s="15"/>
      <c r="I17" s="6"/>
      <c r="M17" s="8"/>
    </row>
  </sheetData>
  <mergeCells count="17">
    <mergeCell ref="J4:L4"/>
    <mergeCell ref="A3:L3"/>
    <mergeCell ref="I4:I5"/>
    <mergeCell ref="A1:I1"/>
    <mergeCell ref="A2:I2"/>
    <mergeCell ref="F4:H4"/>
    <mergeCell ref="A4:B5"/>
    <mergeCell ref="C4:E4"/>
    <mergeCell ref="A17:E17"/>
    <mergeCell ref="A14:B14"/>
    <mergeCell ref="A15:B15"/>
    <mergeCell ref="A6:B6"/>
    <mergeCell ref="A7:B7"/>
    <mergeCell ref="A8:A11"/>
    <mergeCell ref="A12:B12"/>
    <mergeCell ref="A13:B13"/>
    <mergeCell ref="A16:B16"/>
  </mergeCells>
  <phoneticPr fontId="2" type="noConversion"/>
  <printOptions horizontalCentered="1" verticalCentered="1"/>
  <pageMargins left="0.94488188976377963" right="0.74803149606299213" top="0.59055118110236227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鲁英</cp:lastModifiedBy>
  <cp:lastPrinted>2020-07-23T09:07:17Z</cp:lastPrinted>
  <dcterms:created xsi:type="dcterms:W3CDTF">2010-06-18T05:56:00Z</dcterms:created>
  <dcterms:modified xsi:type="dcterms:W3CDTF">2020-11-04T06:35:49Z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