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1月报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<sst xmlns="http://schemas.openxmlformats.org/spreadsheetml/2006/main" count="36" uniqueCount="28">
  <si>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嘉兴市外经合作进展情况表</t>
  </si>
  <si>
    <r>
      <t>(1-11</t>
    </r>
    <r>
      <rPr>
        <sz val="12"/>
        <rFont val="宋体"/>
        <family val="0"/>
      </rPr>
      <t>月）</t>
    </r>
  </si>
  <si>
    <t>单位：万美元</t>
  </si>
  <si>
    <t>县（市、区）、开发区</t>
  </si>
  <si>
    <t>对外投资</t>
  </si>
  <si>
    <t>对外承包工程劳务合作</t>
  </si>
  <si>
    <t xml:space="preserve">总投资 </t>
  </si>
  <si>
    <t>对外直接投资</t>
  </si>
  <si>
    <t xml:space="preserve">外经营业额 </t>
  </si>
  <si>
    <t>同比(%)</t>
  </si>
  <si>
    <t>其中</t>
  </si>
  <si>
    <t>新批企业、机构（个）</t>
  </si>
  <si>
    <t xml:space="preserve">完成实绩 </t>
  </si>
  <si>
    <t xml:space="preserve">对外承包  工程营业额 </t>
  </si>
  <si>
    <t xml:space="preserve">对外劳务 合作营业额 </t>
  </si>
  <si>
    <t>全市合计</t>
  </si>
  <si>
    <t>市本级</t>
  </si>
  <si>
    <t>南湖区</t>
  </si>
  <si>
    <t>/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</si>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</sst>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50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DejaVu Sans"/>
      <family val="2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49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/>
    </xf>
    <xf numFmtId="10" fontId="7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S6" sqref="S6"/>
    </sheetView>
  </sheetViews>
  <sheetFormatPr defaultColWidth="9.00390625" defaultRowHeight="24.75" customHeight="1"/>
  <cols>
    <col min="1" max="1" width="2.75390625" style="2" customWidth="1"/>
    <col min="2" max="2" width="8.75390625" style="2" customWidth="1"/>
    <col min="3" max="3" width="13.625" style="3" customWidth="1"/>
    <col min="4" max="4" width="6.25390625" style="2" customWidth="1"/>
    <col min="5" max="5" width="11.25390625" style="2" customWidth="1"/>
    <col min="6" max="6" width="11.25390625" style="2" hidden="1" customWidth="1"/>
    <col min="7" max="7" width="13.625" style="4" customWidth="1"/>
    <col min="8" max="8" width="13.625" style="5" hidden="1" customWidth="1"/>
    <col min="9" max="9" width="10.50390625" style="6" customWidth="1"/>
    <col min="10" max="10" width="8.375" style="7" hidden="1" customWidth="1"/>
    <col min="11" max="11" width="15.25390625" style="8" customWidth="1"/>
    <col min="12" max="12" width="10.25390625" style="9" customWidth="1"/>
    <col min="13" max="13" width="9.25390625" style="2" customWidth="1"/>
    <col min="14" max="14" width="13.75390625" style="2" hidden="1" customWidth="1"/>
    <col min="15" max="15" width="9.375" style="2" hidden="1" customWidth="1"/>
    <col min="16" max="16384" width="9.00390625" style="2" customWidth="1"/>
  </cols>
  <sheetData>
    <row r="1" spans="1:13" ht="22.5" customHeight="1">
      <c r="A1" s="10" t="s">
        <v>0</v>
      </c>
      <c r="B1" s="10"/>
      <c r="C1" s="10"/>
      <c r="D1" s="10"/>
      <c r="E1" s="10"/>
      <c r="F1" s="10"/>
      <c r="G1" s="11"/>
      <c r="H1" s="10"/>
      <c r="I1" s="32"/>
      <c r="J1" s="10"/>
      <c r="K1" s="10"/>
      <c r="L1" s="32"/>
      <c r="M1" s="10"/>
    </row>
    <row r="2" spans="1:13" ht="21" customHeight="1">
      <c r="A2" s="12" t="s">
        <v>1</v>
      </c>
      <c r="B2" s="13"/>
      <c r="C2" s="13"/>
      <c r="D2" s="13"/>
      <c r="E2" s="13"/>
      <c r="F2" s="13"/>
      <c r="G2" s="14"/>
      <c r="H2" s="13"/>
      <c r="I2" s="33"/>
      <c r="J2" s="34"/>
      <c r="K2" s="34"/>
      <c r="L2" s="35"/>
      <c r="M2" s="13"/>
    </row>
    <row r="3" spans="1:13" ht="21" customHeight="1">
      <c r="A3" s="13"/>
      <c r="B3" s="13"/>
      <c r="C3" s="13"/>
      <c r="D3" s="13"/>
      <c r="E3" s="13"/>
      <c r="F3" s="13"/>
      <c r="G3" s="14"/>
      <c r="H3" s="13"/>
      <c r="I3" s="33"/>
      <c r="J3" s="34"/>
      <c r="K3" s="36"/>
      <c r="L3" s="37" t="s">
        <v>2</v>
      </c>
      <c r="M3" s="37"/>
    </row>
    <row r="4" spans="1:13" s="1" customFormat="1" ht="21" customHeight="1">
      <c r="A4" s="15" t="s">
        <v>3</v>
      </c>
      <c r="B4" s="15"/>
      <c r="C4" s="15" t="s">
        <v>4</v>
      </c>
      <c r="D4" s="15"/>
      <c r="E4" s="15"/>
      <c r="F4" s="15"/>
      <c r="G4" s="16"/>
      <c r="H4" s="15"/>
      <c r="I4" s="38" t="s">
        <v>5</v>
      </c>
      <c r="J4" s="15"/>
      <c r="K4" s="15"/>
      <c r="L4" s="38"/>
      <c r="M4" s="15"/>
    </row>
    <row r="5" spans="1:13" s="1" customFormat="1" ht="19.5" customHeight="1">
      <c r="A5" s="15"/>
      <c r="B5" s="15"/>
      <c r="C5" s="15" t="s">
        <v>6</v>
      </c>
      <c r="D5" s="15" t="s">
        <v>7</v>
      </c>
      <c r="E5" s="15"/>
      <c r="F5" s="15"/>
      <c r="G5" s="16"/>
      <c r="H5" s="15"/>
      <c r="I5" s="38" t="s">
        <v>8</v>
      </c>
      <c r="J5" s="15"/>
      <c r="K5" s="16" t="s">
        <v>9</v>
      </c>
      <c r="L5" s="38" t="s">
        <v>10</v>
      </c>
      <c r="M5" s="15"/>
    </row>
    <row r="6" spans="1:13" s="1" customFormat="1" ht="56.25" customHeight="1">
      <c r="A6" s="15"/>
      <c r="B6" s="15"/>
      <c r="C6" s="17"/>
      <c r="D6" s="15" t="s">
        <v>11</v>
      </c>
      <c r="E6" s="15" t="s">
        <v>12</v>
      </c>
      <c r="F6" s="15"/>
      <c r="G6" s="16" t="s">
        <v>9</v>
      </c>
      <c r="H6" s="18"/>
      <c r="I6" s="38"/>
      <c r="J6" s="15"/>
      <c r="K6" s="16"/>
      <c r="L6" s="38" t="s">
        <v>13</v>
      </c>
      <c r="M6" s="15" t="s">
        <v>14</v>
      </c>
    </row>
    <row r="7" spans="1:15" ht="24" customHeight="1">
      <c r="A7" s="19" t="s">
        <v>15</v>
      </c>
      <c r="B7" s="19"/>
      <c r="C7" s="20">
        <f>SUM(C9:C17)</f>
        <v>322317.15</v>
      </c>
      <c r="D7" s="21">
        <v>59</v>
      </c>
      <c r="E7" s="20">
        <f>SUM(E9:E17)</f>
        <v>85184.44</v>
      </c>
      <c r="F7" s="22">
        <v>193576.83</v>
      </c>
      <c r="G7" s="23">
        <f>(E7-F7)/F7</f>
        <v>-0.5599450616068049</v>
      </c>
      <c r="H7" s="24">
        <v>34953.99</v>
      </c>
      <c r="I7" s="39">
        <v>19319.1</v>
      </c>
      <c r="J7" s="40">
        <v>13235</v>
      </c>
      <c r="K7" s="41">
        <f>(I7-J7)/J7</f>
        <v>0.45969777106157905</v>
      </c>
      <c r="L7" s="39">
        <f>SUM(L9:L17)</f>
        <v>19243.1</v>
      </c>
      <c r="M7" s="40">
        <v>76</v>
      </c>
      <c r="O7" s="2">
        <v>46290.37</v>
      </c>
    </row>
    <row r="8" spans="1:14" ht="24" customHeight="1">
      <c r="A8" s="19" t="s">
        <v>16</v>
      </c>
      <c r="B8" s="19"/>
      <c r="C8" s="25">
        <f>SUM(C9:C12)</f>
        <v>18722.670000000002</v>
      </c>
      <c r="D8" s="21">
        <v>22</v>
      </c>
      <c r="E8" s="26">
        <f>SUM(E9:E12)</f>
        <v>11446.300000000001</v>
      </c>
      <c r="F8" s="26">
        <v>5994.78</v>
      </c>
      <c r="G8" s="23">
        <f>(E8-F8)/F8</f>
        <v>0.909377825374743</v>
      </c>
      <c r="H8" s="24">
        <v>3533.38</v>
      </c>
      <c r="I8" s="39">
        <f>SUM(I9:I12)</f>
        <v>1046</v>
      </c>
      <c r="J8" s="40">
        <v>3434</v>
      </c>
      <c r="K8" s="41">
        <f>(I8-J8)/J8</f>
        <v>-0.6953989516598719</v>
      </c>
      <c r="L8" s="39">
        <f>SUM(L9:L12)</f>
        <v>1046</v>
      </c>
      <c r="M8" s="40">
        <v>0</v>
      </c>
      <c r="N8" s="2">
        <v>4384</v>
      </c>
    </row>
    <row r="9" spans="1:14" ht="24" customHeight="1">
      <c r="A9" s="19" t="s">
        <v>10</v>
      </c>
      <c r="B9" s="27" t="s">
        <v>17</v>
      </c>
      <c r="C9" s="28">
        <v>16513.65</v>
      </c>
      <c r="D9" s="21">
        <v>13</v>
      </c>
      <c r="E9" s="26">
        <v>9302.61</v>
      </c>
      <c r="F9" s="29">
        <v>3602.66</v>
      </c>
      <c r="G9" s="23">
        <f aca="true" t="shared" si="0" ref="G9:G17">(E9-F9)/F9</f>
        <v>1.582150411085143</v>
      </c>
      <c r="H9" s="24">
        <v>2901.48</v>
      </c>
      <c r="I9" s="39">
        <v>0</v>
      </c>
      <c r="J9" s="40">
        <v>1034</v>
      </c>
      <c r="K9" s="42" t="s">
        <v>18</v>
      </c>
      <c r="L9" s="39">
        <v>0</v>
      </c>
      <c r="M9" s="40">
        <v>0</v>
      </c>
      <c r="N9" s="2">
        <v>461</v>
      </c>
    </row>
    <row r="10" spans="1:14" ht="24" customHeight="1">
      <c r="A10" s="30"/>
      <c r="B10" s="27" t="s">
        <v>19</v>
      </c>
      <c r="C10" s="25">
        <v>1659.58</v>
      </c>
      <c r="D10" s="21">
        <v>5</v>
      </c>
      <c r="E10" s="26">
        <v>1594.25</v>
      </c>
      <c r="F10" s="29">
        <v>2284.22</v>
      </c>
      <c r="G10" s="23">
        <f t="shared" si="0"/>
        <v>-0.30205934629764203</v>
      </c>
      <c r="H10" s="24">
        <v>569</v>
      </c>
      <c r="I10" s="39">
        <v>0</v>
      </c>
      <c r="J10" s="40">
        <v>0</v>
      </c>
      <c r="K10" s="42" t="s">
        <v>18</v>
      </c>
      <c r="L10" s="39">
        <v>0</v>
      </c>
      <c r="M10" s="40">
        <v>0</v>
      </c>
      <c r="N10" s="2">
        <v>3923</v>
      </c>
    </row>
    <row r="11" spans="1:13" ht="24" customHeight="1">
      <c r="A11" s="30"/>
      <c r="B11" s="27" t="s">
        <v>20</v>
      </c>
      <c r="C11" s="26">
        <v>549.44</v>
      </c>
      <c r="D11" s="21">
        <v>4</v>
      </c>
      <c r="E11" s="26">
        <v>549.44</v>
      </c>
      <c r="F11" s="29">
        <v>107.9</v>
      </c>
      <c r="G11" s="23">
        <f t="shared" si="0"/>
        <v>4.09212233549583</v>
      </c>
      <c r="H11" s="31">
        <v>62.9</v>
      </c>
      <c r="I11" s="39">
        <v>1046</v>
      </c>
      <c r="J11" s="40">
        <v>2400</v>
      </c>
      <c r="K11" s="42">
        <f>(I11-J11)/J11</f>
        <v>-0.5641666666666667</v>
      </c>
      <c r="L11" s="39">
        <v>1046</v>
      </c>
      <c r="M11" s="40">
        <v>0</v>
      </c>
    </row>
    <row r="12" spans="1:13" ht="23.25" customHeight="1">
      <c r="A12" s="30"/>
      <c r="B12" s="27" t="s">
        <v>21</v>
      </c>
      <c r="C12" s="25">
        <v>0</v>
      </c>
      <c r="D12" s="21">
        <v>0</v>
      </c>
      <c r="E12" s="26">
        <v>0</v>
      </c>
      <c r="F12" s="26">
        <v>0</v>
      </c>
      <c r="G12" s="23" t="s">
        <v>18</v>
      </c>
      <c r="H12" s="31">
        <v>0</v>
      </c>
      <c r="I12" s="39">
        <v>0</v>
      </c>
      <c r="J12" s="40">
        <v>0</v>
      </c>
      <c r="K12" s="42" t="s">
        <v>18</v>
      </c>
      <c r="L12" s="39">
        <v>0</v>
      </c>
      <c r="M12" s="40">
        <v>0</v>
      </c>
    </row>
    <row r="13" spans="1:14" ht="24" customHeight="1">
      <c r="A13" s="19" t="s">
        <v>22</v>
      </c>
      <c r="B13" s="19"/>
      <c r="C13" s="25">
        <v>237102.61</v>
      </c>
      <c r="D13" s="21">
        <v>7</v>
      </c>
      <c r="E13" s="26">
        <v>16269.65</v>
      </c>
      <c r="F13" s="26">
        <v>18126.5</v>
      </c>
      <c r="G13" s="23">
        <f t="shared" si="0"/>
        <v>-0.10243841888947124</v>
      </c>
      <c r="H13" s="24">
        <v>12986.5</v>
      </c>
      <c r="I13" s="39">
        <v>3830.9</v>
      </c>
      <c r="J13" s="40">
        <v>0</v>
      </c>
      <c r="K13" s="42" t="s">
        <v>18</v>
      </c>
      <c r="L13" s="39">
        <v>3830.9</v>
      </c>
      <c r="M13" s="40">
        <v>0</v>
      </c>
      <c r="N13" s="2">
        <v>3700</v>
      </c>
    </row>
    <row r="14" spans="1:14" ht="24" customHeight="1">
      <c r="A14" s="19" t="s">
        <v>23</v>
      </c>
      <c r="B14" s="19"/>
      <c r="C14" s="25">
        <v>850</v>
      </c>
      <c r="D14" s="21">
        <v>3</v>
      </c>
      <c r="E14" s="26">
        <v>850</v>
      </c>
      <c r="F14" s="26">
        <v>1970</v>
      </c>
      <c r="G14" s="23">
        <f t="shared" si="0"/>
        <v>-0.5685279187817259</v>
      </c>
      <c r="H14" s="31">
        <v>170</v>
      </c>
      <c r="I14" s="39">
        <v>388.2</v>
      </c>
      <c r="J14" s="40">
        <v>2650</v>
      </c>
      <c r="K14" s="42">
        <f>(I14-J14)/J14</f>
        <v>-0.8535094339622642</v>
      </c>
      <c r="L14" s="39">
        <v>312.2</v>
      </c>
      <c r="M14" s="40">
        <v>76</v>
      </c>
      <c r="N14" s="2">
        <v>5200</v>
      </c>
    </row>
    <row r="15" spans="1:14" ht="19.5" customHeight="1">
      <c r="A15" s="19" t="s">
        <v>24</v>
      </c>
      <c r="B15" s="19"/>
      <c r="C15" s="25">
        <v>150</v>
      </c>
      <c r="D15" s="21">
        <v>2</v>
      </c>
      <c r="E15" s="26">
        <v>150</v>
      </c>
      <c r="F15" s="26">
        <v>7275.31</v>
      </c>
      <c r="G15" s="23">
        <f t="shared" si="0"/>
        <v>-0.9793823218529519</v>
      </c>
      <c r="H15" s="31">
        <v>594</v>
      </c>
      <c r="I15" s="39">
        <v>0</v>
      </c>
      <c r="J15" s="40">
        <v>0</v>
      </c>
      <c r="K15" s="42" t="s">
        <v>18</v>
      </c>
      <c r="L15" s="39">
        <v>0</v>
      </c>
      <c r="M15" s="40">
        <v>0</v>
      </c>
      <c r="N15" s="2">
        <v>7942.37</v>
      </c>
    </row>
    <row r="16" spans="1:14" ht="24" customHeight="1">
      <c r="A16" s="19" t="s">
        <v>25</v>
      </c>
      <c r="B16" s="19"/>
      <c r="C16" s="25">
        <v>7883.79</v>
      </c>
      <c r="D16" s="21">
        <v>7</v>
      </c>
      <c r="E16" s="26">
        <v>6038.75</v>
      </c>
      <c r="F16" s="26">
        <v>8047.72</v>
      </c>
      <c r="G16" s="23">
        <f t="shared" si="0"/>
        <v>-0.24963219396301067</v>
      </c>
      <c r="H16" s="24">
        <v>1184.82</v>
      </c>
      <c r="I16" s="39">
        <v>0</v>
      </c>
      <c r="J16" s="40">
        <v>0</v>
      </c>
      <c r="K16" s="42" t="s">
        <v>18</v>
      </c>
      <c r="L16" s="39">
        <v>0</v>
      </c>
      <c r="M16" s="40">
        <v>0</v>
      </c>
      <c r="N16" s="2">
        <v>6424</v>
      </c>
    </row>
    <row r="17" spans="1:14" ht="24" customHeight="1">
      <c r="A17" s="19" t="s">
        <v>26</v>
      </c>
      <c r="B17" s="19"/>
      <c r="C17" s="25">
        <v>57608.08</v>
      </c>
      <c r="D17" s="21">
        <v>18</v>
      </c>
      <c r="E17" s="26">
        <v>50429.74</v>
      </c>
      <c r="F17" s="26">
        <v>152162.52</v>
      </c>
      <c r="G17" s="23">
        <f t="shared" si="0"/>
        <v>-0.668579752753832</v>
      </c>
      <c r="H17" s="24">
        <v>16485.29</v>
      </c>
      <c r="I17" s="39">
        <v>14054</v>
      </c>
      <c r="J17" s="40">
        <v>7150</v>
      </c>
      <c r="K17" s="42">
        <f>(I17-J17)/J17</f>
        <v>0.9655944055944056</v>
      </c>
      <c r="L17" s="39">
        <v>14054</v>
      </c>
      <c r="M17" s="40">
        <v>0</v>
      </c>
      <c r="N17" s="2">
        <v>18640</v>
      </c>
    </row>
    <row r="19" ht="24.75" customHeight="1">
      <c r="G19" s="4" t="s">
        <v>27</v>
      </c>
    </row>
  </sheetData>
  <sheetProtection/>
  <mergeCells count="19">
    <mergeCell ref="A1:M1"/>
    <mergeCell ref="A2:M2"/>
    <mergeCell ref="L3:M3"/>
    <mergeCell ref="C4:G4"/>
    <mergeCell ref="I4:M4"/>
    <mergeCell ref="D5:G5"/>
    <mergeCell ref="L5:M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I5:I6"/>
    <mergeCell ref="K5:K6"/>
    <mergeCell ref="A4:B6"/>
  </mergeCells>
  <printOptions/>
  <pageMargins left="0.6" right="0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2016-07-10T00:22:15Z</cp:lastPrinted>
  <dcterms:created xsi:type="dcterms:W3CDTF">2008-02-02T19:17:59Z</dcterms:created>
  <dcterms:modified xsi:type="dcterms:W3CDTF">2022-02-12T07:46:18Z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7DF0790865B04243AD152EF02DC5D4CD</vt:lpwstr>
  </property>
</Properties>
</file>